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CUENCA\"/>
    </mc:Choice>
  </mc:AlternateContent>
  <xr:revisionPtr revIDLastSave="0" documentId="8_{18D3A97F-5A96-4DFF-BE58-A0C430B6C267}" xr6:coauthVersionLast="47" xr6:coauthVersionMax="47" xr10:uidLastSave="{00000000-0000-0000-0000-000000000000}"/>
  <bookViews>
    <workbookView xWindow="1030" yWindow="1030" windowWidth="28790" windowHeight="15470" xr2:uid="{5063DF70-517E-4C5B-827C-442C92933AE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<sst xmlns="http://schemas.openxmlformats.org/spreadsheetml/2006/main" count="313" uniqueCount="241">
  <si>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</si>
  <si>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</si>
  <si>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</si>
  <si>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</si>
  <si>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</si>
  <si>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</si>
  <si>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</si>
  <si>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</si>
  <si>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</si>
  <si>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</si>
  <si>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</si>
  <si>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</si>
  <si>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</si>
  <si>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</si>
  <si>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TARANCON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</si>
  <si>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</si>
  <si>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</si>
  <si>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</si>
  <si>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</si>
  <si>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</si>
  <si>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</si>
  <si>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</si>
  <si>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</si>
  <si>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</si>
  <si>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</si>
  <si>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</si>
  <si>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</si>
  <si>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</si>
  <si>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</si>
  <si>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</si>
  <si>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</si>
  <si>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</si>
  <si>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</si>
  <si>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</si>
  <si>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</si>
  <si>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</si>
  <si>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Acebrón, El</t>
  </si>
  <si>
    <t>Alcázar del Rey</t>
  </si>
  <si>
    <t>Alconchel de la Estrella</t>
  </si>
  <si>
    <t>Almendros</t>
  </si>
  <si>
    <t>Almonacid del Marquesado</t>
  </si>
  <si>
    <t>Barajas de Melo</t>
  </si>
  <si>
    <t>Belinchón</t>
  </si>
  <si>
    <t>Belmonte</t>
  </si>
  <si>
    <t>Buendía</t>
  </si>
  <si>
    <t>Campos del Paraíso</t>
  </si>
  <si>
    <t>Carrascosa de Haro</t>
  </si>
  <si>
    <t>Cervera del Llano</t>
  </si>
  <si>
    <t>Fuente de Pedro Naharro</t>
  </si>
  <si>
    <t>Fuentelespino de Haro</t>
  </si>
  <si>
    <t>Hinojosos, Los</t>
  </si>
  <si>
    <t>Hito, El</t>
  </si>
  <si>
    <t>Hontanaya</t>
  </si>
  <si>
    <t>Horcajo de Santiago</t>
  </si>
  <si>
    <t>Huelves</t>
  </si>
  <si>
    <t>Huete</t>
  </si>
  <si>
    <t>Leganiel</t>
  </si>
  <si>
    <t>Monreal del Llano</t>
  </si>
  <si>
    <t>Montalbanejo</t>
  </si>
  <si>
    <t>Montalbo</t>
  </si>
  <si>
    <t>Osa de la Vega</t>
  </si>
  <si>
    <t>Palomares del Campo</t>
  </si>
  <si>
    <t>Paredes</t>
  </si>
  <si>
    <t>Peraleja, La</t>
  </si>
  <si>
    <t>Pineda de Gigüela</t>
  </si>
  <si>
    <t>Portalrubio de Guadamejud</t>
  </si>
  <si>
    <t>Pozorrubio de Santiago</t>
  </si>
  <si>
    <t>Puebla de Almenara</t>
  </si>
  <si>
    <t>Rada de Haro</t>
  </si>
  <si>
    <t>Rozalén del Monte</t>
  </si>
  <si>
    <t>Saceda-Trasierra</t>
  </si>
  <si>
    <t>Saelices</t>
  </si>
  <si>
    <t>Tarancón</t>
  </si>
  <si>
    <t>Tinajas</t>
  </si>
  <si>
    <t>Torrejoncillo del Rey</t>
  </si>
  <si>
    <t>Torrubia del Campo</t>
  </si>
  <si>
    <t>Tresjuncos</t>
  </si>
  <si>
    <t>Tribaldos</t>
  </si>
  <si>
    <t>Uclés</t>
  </si>
  <si>
    <t>Valle de Altomira, El</t>
  </si>
  <si>
    <t>Vellisca</t>
  </si>
  <si>
    <t>Villaescusa de Haro</t>
  </si>
  <si>
    <t>Villalba del Rey</t>
  </si>
  <si>
    <t>Villalgordo del Marquesado</t>
  </si>
  <si>
    <t>Villamayor de Santiago</t>
  </si>
  <si>
    <t>Villanueva de Guadamejud</t>
  </si>
  <si>
    <t>Villar de Cañas</t>
  </si>
  <si>
    <t>Villar de la Encina</t>
  </si>
  <si>
    <t>Villarejo de Fuentes</t>
  </si>
  <si>
    <t>Villares del Saz</t>
  </si>
  <si>
    <t>Villarrubio</t>
  </si>
  <si>
    <t>Zafra de Záncara</t>
  </si>
  <si>
    <t>Zarza de Tajo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</si>
  <si>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</si>
  <si>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</si>
  <si>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</si>
  <si>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</si>
  <si>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</si>
  <si>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</si>
  <si>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</si>
  <si>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</si>
  <si>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</si>
  <si>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</si>
  <si>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</si>
  <si>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</si>
  <si>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</si>
  <si>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</si>
  <si>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</si>
  <si>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</si>
  <si>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</si>
  <si>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</si>
  <si>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</si>
  <si>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</si>
  <si>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</si>
  <si>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</si>
  <si>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</si>
  <si>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</si>
  <si>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</si>
  <si>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</si>
  <si>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</si>
  <si>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Peru</t>
  </si>
  <si>
    <t>Paraguay</t>
  </si>
  <si>
    <t>China</t>
  </si>
  <si>
    <t>Cuba</t>
  </si>
  <si>
    <t>Republica Dominicana</t>
  </si>
  <si>
    <t>Bulgaria</t>
  </si>
  <si>
    <t>Portugal</t>
  </si>
  <si>
    <t>Ucrania</t>
  </si>
  <si>
    <t>Otros paises de América</t>
  </si>
  <si>
    <t>Ecuador</t>
  </si>
  <si>
    <t>Italia</t>
  </si>
  <si>
    <t>Senegal</t>
  </si>
  <si>
    <t>Pakistan</t>
  </si>
  <si>
    <t>Honduras</t>
  </si>
  <si>
    <t>Argelia</t>
  </si>
  <si>
    <t>Nicaragua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</si>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</sst>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57D344D-10DF-48E3-A588-82322CFB77CD}"/>
    <cellStyle name="Normal" xfId="0" builtinId="0"/>
    <cellStyle name="Normal 2" xfId="1" xr:uid="{43BD6C32-CAED-44AF-997D-08E1A37DC829}"/>
    <cellStyle name="Porcentaje 2" xfId="2" xr:uid="{9C44C4DF-3EEB-4CC6-98B9-123994BA8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B-4C4A-BCAA-B406CCB0C9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1B-4C4A-BCAA-B406CCB0C9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1B-4C4A-BCAA-B406CCB0C9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1B-4C4A-BCAA-B406CCB0C9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81B-4C4A-BCAA-B406CCB0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42876</c:v>
              </c:pt>
              <c:pt idx="1">
                <c:v>43045</c:v>
              </c:pt>
              <c:pt idx="2">
                <c:v>43459</c:v>
              </c:pt>
              <c:pt idx="3">
                <c:v>43939</c:v>
              </c:pt>
              <c:pt idx="4">
                <c:v>44097</c:v>
              </c:pt>
              <c:pt idx="5">
                <c:v>45056</c:v>
              </c:pt>
              <c:pt idx="6">
                <c:v>45911</c:v>
              </c:pt>
              <c:pt idx="7">
                <c:v>46569</c:v>
              </c:pt>
              <c:pt idx="8">
                <c:v>46313</c:v>
              </c:pt>
              <c:pt idx="9">
                <c:v>46386</c:v>
              </c:pt>
              <c:pt idx="10" formatCode="#,##0">
                <c:v>46100</c:v>
              </c:pt>
              <c:pt idx="11" formatCode="#,##0">
                <c:v>44613</c:v>
              </c:pt>
              <c:pt idx="12" formatCode="#,##0">
                <c:v>43176</c:v>
              </c:pt>
              <c:pt idx="13" formatCode="#,##0">
                <c:v>41794</c:v>
              </c:pt>
              <c:pt idx="14" formatCode="#,##0">
                <c:v>40915</c:v>
              </c:pt>
              <c:pt idx="15" formatCode="#,##0">
                <c:v>40206</c:v>
              </c:pt>
              <c:pt idx="16" formatCode="#,##0">
                <c:v>39853</c:v>
              </c:pt>
              <c:pt idx="17" formatCode="#,##0">
                <c:v>39970</c:v>
              </c:pt>
              <c:pt idx="18" formatCode="#,##0">
                <c:v>40021</c:v>
              </c:pt>
              <c:pt idx="19" formatCode="#,##0">
                <c:v>40228</c:v>
              </c:pt>
              <c:pt idx="20" formatCode="#,##0">
                <c:v>40205</c:v>
              </c:pt>
              <c:pt idx="21" formatCode="#,##0">
                <c:v>41229</c:v>
              </c:pt>
              <c:pt idx="22" formatCode="#,##0">
                <c:v>41569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7-4673-8DA7-2D5144BC7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979-4880-BCE0-9B186C42F86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979-4880-BCE0-9B186C42F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06-4EC2-98B3-8CAAB30D99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06-4EC2-98B3-8CAAB30D99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06-4EC2-98B3-8CAAB30D99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06-4EC2-98B3-8CAAB30D99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B06-4EC2-98B3-8CAAB30D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EE-441A-89AD-0027A31EC3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EE-441A-89AD-0027A31EC3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EE-441A-89AD-0027A31EC3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EE-441A-89AD-0027A31EC3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FEE-441A-89AD-0027A31E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C4-4F31-976D-82D1C7463F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C4-4F31-976D-82D1C7463FC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C4-4F31-976D-82D1C7463FC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C4-4F31-976D-82D1C7463F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FC4-4F31-976D-82D1C7463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46-4F74-8183-0CF1BF41B2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46-4F74-8183-0CF1BF41B2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46-4F74-8183-0CF1BF41B2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46-4F74-8183-0CF1BF41B27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6-4F74-8183-0CF1BF41B27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46-4F74-8183-0CF1BF41B2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546-4F74-8183-0CF1BF41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ED1F08-4BE4-4A39-9B5B-59D80B001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1E8267-EA07-4DEE-8953-A77B583E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4251EB-C445-4886-9ADA-DCB2BE9E6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B5F8C4-8BB5-4AEB-9746-0AD0C4A3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20A8EF-DFA4-418F-BF52-AE592B67A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190ED4-6DB2-4B58-B52D-9B5B615DE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144C16B-33C8-4E52-B2F2-416BCFD164D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8BFA646-2F7E-4827-BE73-419F74E3B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9E17893-51A2-4774-BF1A-88D66169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9B4F51-5A41-4BD7-8166-4E8527E0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E23A569-94F9-4E0F-9CC5-7EF06173F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EB6F87A-F0FC-46B3-AFD7-3253153A9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B69AC86-010E-433B-A6B0-3C39A9332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AE8D9A-9835-4701-9C9E-4B43E6324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99855E-2646-435B-83A9-C29CECD0A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C4AC0C5-743A-4B2F-983E-58289143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684083C-0F71-4485-81CF-34E7C2950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07D0610-9C3F-404C-9F34-9A8C2C6C5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16B5011-93D5-40AE-926B-CC1D8F8A6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C53FE8C-4287-4FC2-8DB8-43E59832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392FC7-0EB8-4FD0-BD64-259C259A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4C5F-4F13-46FF-A195-3FE4B87C06D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TARANCON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3167612-16BF-435B-A2F9-C6EA9E407A7A}"/>
    <hyperlink ref="B14:C14" location="Municipios!A1" display="Municipios" xr:uid="{9857BC40-379D-4049-9FD1-5CA1207E88B3}"/>
    <hyperlink ref="B16:C16" location="'Datos Demograficos'!A1" display="Datos Demograficos" xr:uid="{698AA8C5-2463-483C-9E2E-E4092C800BD8}"/>
    <hyperlink ref="B18:C18" location="Nacionalidades!A1" display="Nacionalidades" xr:uid="{25D0747E-53AF-458F-B9CE-29D0C7F7961F}"/>
    <hyperlink ref="H18:I18" location="Trabajo!A1" display="Trabajo" xr:uid="{6A4BBE16-EBF8-4AE1-A798-39B09C826EE8}"/>
    <hyperlink ref="E12:F12" location="'Datos Economicos'!A1" display="Datos Económicos" xr:uid="{6675CAF4-61FE-4D1A-9293-76ECEE25B49A}"/>
    <hyperlink ref="E14" location="Trafico!A1" display="Tráfico" xr:uid="{7676147A-E5B9-41C3-91D0-1DFF59A65550}"/>
    <hyperlink ref="E16:F16" location="'Plazas Turisticas'!A1" display="Plazas Turisticas" xr:uid="{5734C796-D619-4F8C-9548-C10759A467BD}"/>
    <hyperlink ref="E18:F18" location="Bancos!A1" display="Bancos" xr:uid="{ADEA9CD5-1955-49B4-9D7F-BEC749FFE670}"/>
    <hyperlink ref="H12" location="Presupuestos!A1" display="Presupuestos" xr:uid="{EFC25003-6BEB-48C0-9E4F-5CDCF1B50EFD}"/>
    <hyperlink ref="H14" location="'Datos Catastrales'!A1" display="Datos Catastrales" xr:uid="{43905905-42BB-4655-A008-72D9FC6D26DE}"/>
    <hyperlink ref="H16:I16" location="Hacienda!A1" display="Hacienda" xr:uid="{21AFD140-C659-463F-BD10-0BD06B1A35A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20906-7C8A-4121-9B55-77EC656EEA9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148</v>
      </c>
      <c r="C14" s="101" t="s">
        <v>12</v>
      </c>
      <c r="D14" s="101" t="s">
        <v>188</v>
      </c>
      <c r="E14" s="101" t="s">
        <v>189</v>
      </c>
      <c r="F14" s="101" t="s">
        <v>190</v>
      </c>
      <c r="G14" s="102" t="s">
        <v>191</v>
      </c>
      <c r="H14" s="23"/>
    </row>
    <row r="15" spans="1:8" ht="33" customHeight="1" thickBot="1" x14ac:dyDescent="0.35">
      <c r="A15" s="20"/>
      <c r="B15" s="117">
        <v>51</v>
      </c>
      <c r="C15" s="115">
        <v>19</v>
      </c>
      <c r="D15" s="115">
        <v>0</v>
      </c>
      <c r="E15" s="115">
        <v>7</v>
      </c>
      <c r="F15" s="115">
        <v>0</v>
      </c>
      <c r="G15" s="116">
        <v>25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192</v>
      </c>
      <c r="G17" s="128">
        <v>0.02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193</v>
      </c>
      <c r="F20" s="129">
        <v>5496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194</v>
      </c>
      <c r="F22" s="130">
        <v>0.13330422760678162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195</v>
      </c>
      <c r="F24" s="129">
        <v>33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196</v>
      </c>
      <c r="F26" s="130">
        <v>0.57894736842105265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7E84829-5CBB-45A1-BD3C-801B0A8AA5F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CFE5-4EE6-455F-A43A-6EB076E9539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199</v>
      </c>
      <c r="C15" s="132" t="s">
        <v>200</v>
      </c>
      <c r="D15" s="132" t="s">
        <v>201</v>
      </c>
      <c r="E15" s="132" t="s">
        <v>202</v>
      </c>
      <c r="F15" s="132" t="s">
        <v>203</v>
      </c>
      <c r="G15" s="132" t="s">
        <v>204</v>
      </c>
      <c r="H15" s="132" t="s">
        <v>205</v>
      </c>
      <c r="I15" s="132" t="s">
        <v>206</v>
      </c>
      <c r="J15" s="132" t="s">
        <v>207</v>
      </c>
      <c r="K15" s="133" t="s">
        <v>208</v>
      </c>
      <c r="L15" s="134"/>
    </row>
    <row r="16" spans="1:12" ht="32.25" customHeight="1" thickBot="1" x14ac:dyDescent="0.35">
      <c r="A16" s="20"/>
      <c r="B16" s="135">
        <v>16785.27377</v>
      </c>
      <c r="C16" s="136">
        <v>3249.4633299999996</v>
      </c>
      <c r="D16" s="136">
        <v>10630.312650000002</v>
      </c>
      <c r="E16" s="136">
        <v>14626.42073</v>
      </c>
      <c r="F16" s="136">
        <v>1449.54429</v>
      </c>
      <c r="G16" s="136">
        <v>330.38889999999998</v>
      </c>
      <c r="H16" s="136">
        <v>7203.0794299999998</v>
      </c>
      <c r="I16" s="136">
        <v>75</v>
      </c>
      <c r="J16" s="136">
        <v>630.09123</v>
      </c>
      <c r="K16" s="137">
        <v>54979.574329999996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210</v>
      </c>
      <c r="C19" s="132" t="s">
        <v>211</v>
      </c>
      <c r="D19" s="132" t="s">
        <v>212</v>
      </c>
      <c r="E19" s="132" t="s">
        <v>213</v>
      </c>
      <c r="F19" s="132" t="s">
        <v>214</v>
      </c>
      <c r="G19" s="132" t="s">
        <v>205</v>
      </c>
      <c r="H19" s="132" t="s">
        <v>206</v>
      </c>
      <c r="I19" s="132" t="s">
        <v>207</v>
      </c>
      <c r="J19" s="132" t="s">
        <v>215</v>
      </c>
      <c r="L19" s="23"/>
    </row>
    <row r="20" spans="1:12" ht="32.25" customHeight="1" thickBot="1" x14ac:dyDescent="0.35">
      <c r="A20" s="20"/>
      <c r="B20" s="135">
        <v>20934.570460000003</v>
      </c>
      <c r="C20" s="136">
        <v>18656.444110000004</v>
      </c>
      <c r="D20" s="136">
        <v>157.39602000000002</v>
      </c>
      <c r="E20" s="136">
        <v>1689.14996</v>
      </c>
      <c r="F20" s="136">
        <v>12276.260469999999</v>
      </c>
      <c r="G20" s="136">
        <v>161.59899999999999</v>
      </c>
      <c r="H20" s="136">
        <v>12</v>
      </c>
      <c r="I20" s="136">
        <v>907.65194999999994</v>
      </c>
      <c r="J20" s="137">
        <v>54869.901059999989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217</v>
      </c>
      <c r="C23" s="103" t="s">
        <v>218</v>
      </c>
      <c r="D23" s="103" t="s">
        <v>219</v>
      </c>
      <c r="E23" s="103" t="s">
        <v>220</v>
      </c>
      <c r="F23" s="103" t="s">
        <v>221</v>
      </c>
      <c r="G23" s="103" t="s">
        <v>222</v>
      </c>
      <c r="H23" s="104" t="s">
        <v>215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17709.995179999998</v>
      </c>
      <c r="C24" s="136">
        <v>8425.0596400000013</v>
      </c>
      <c r="D24" s="136">
        <v>10031.949010000004</v>
      </c>
      <c r="E24" s="136">
        <v>5174.1773000000003</v>
      </c>
      <c r="F24" s="136">
        <v>12578.201960000002</v>
      </c>
      <c r="G24" s="136">
        <v>950.5179700000001</v>
      </c>
      <c r="H24" s="137">
        <v>54869.901059999989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77C1A59-F9C2-4EC0-BFB5-882A8E636D9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09DD-BAA9-4FCC-A2DC-BCDE2945FA1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224</v>
      </c>
      <c r="C14" s="147"/>
      <c r="D14" s="147"/>
      <c r="E14" s="147"/>
      <c r="F14" s="148"/>
      <c r="I14" s="146" t="s">
        <v>225</v>
      </c>
      <c r="J14" s="148"/>
      <c r="K14" s="23"/>
    </row>
    <row r="15" spans="1:11" ht="51" customHeight="1" x14ac:dyDescent="0.3">
      <c r="A15" s="20"/>
      <c r="B15" s="100" t="s">
        <v>226</v>
      </c>
      <c r="C15" s="149">
        <v>67846</v>
      </c>
      <c r="E15" s="150" t="s">
        <v>227</v>
      </c>
      <c r="F15" s="151">
        <v>53235</v>
      </c>
      <c r="G15" s="20"/>
      <c r="I15" s="100" t="s">
        <v>228</v>
      </c>
      <c r="J15" s="149">
        <v>210855</v>
      </c>
      <c r="K15" s="23"/>
    </row>
    <row r="16" spans="1:11" ht="51" customHeight="1" x14ac:dyDescent="0.3">
      <c r="A16" s="20"/>
      <c r="B16" s="150" t="s">
        <v>229</v>
      </c>
      <c r="C16" s="152">
        <v>1994924.7516299998</v>
      </c>
      <c r="E16" s="150" t="s">
        <v>230</v>
      </c>
      <c r="F16" s="153">
        <v>2962.6333999999993</v>
      </c>
      <c r="G16" s="20"/>
      <c r="I16" s="150" t="s">
        <v>231</v>
      </c>
      <c r="J16" s="152">
        <v>405450.69999999995</v>
      </c>
      <c r="K16" s="23"/>
    </row>
    <row r="17" spans="1:13" ht="51" customHeight="1" thickBot="1" x14ac:dyDescent="0.35">
      <c r="A17" s="20"/>
      <c r="B17" s="150" t="s">
        <v>232</v>
      </c>
      <c r="C17" s="152">
        <v>1436705.81247</v>
      </c>
      <c r="E17" s="150" t="s">
        <v>233</v>
      </c>
      <c r="F17" s="153">
        <v>1018.0385</v>
      </c>
      <c r="G17" s="20"/>
      <c r="I17" s="154" t="s">
        <v>234</v>
      </c>
      <c r="J17" s="155">
        <v>218155.8</v>
      </c>
      <c r="K17" s="23"/>
    </row>
    <row r="18" spans="1:13" ht="51" customHeight="1" thickBot="1" x14ac:dyDescent="0.35">
      <c r="A18" s="20"/>
      <c r="B18" s="154" t="s">
        <v>235</v>
      </c>
      <c r="C18" s="156">
        <v>558218.93878999993</v>
      </c>
      <c r="D18" s="157"/>
      <c r="E18" s="154" t="s">
        <v>236</v>
      </c>
      <c r="F18" s="158">
        <v>1944.5948999999996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834B866-E6D3-4CE0-979B-8C14D4CF4DF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1EEF-3820-4B7E-8040-1A5E25729E4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238</v>
      </c>
      <c r="E15" s="53">
        <v>18427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239</v>
      </c>
      <c r="E17" s="53">
        <v>2103.5035692190809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15398.878358387148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240</v>
      </c>
      <c r="D21" s="80"/>
      <c r="E21" s="159">
        <v>0.82899783781312741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680CDEC-3F5F-49FA-8DBB-BDEC54E977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192F-BBDA-4881-9129-9D6859991B7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4089.2100238800049</v>
      </c>
      <c r="H14" s="25" t="s">
        <v>17</v>
      </c>
      <c r="I14" s="26">
        <v>0.23859664180616538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41569</v>
      </c>
      <c r="H16" s="25" t="s">
        <v>17</v>
      </c>
      <c r="I16" s="26">
        <v>0.20886320813968096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0.16348721402968558</v>
      </c>
      <c r="H18" s="25" t="s">
        <v>20</v>
      </c>
      <c r="I18" s="26">
        <v>0.14054515764351211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10.165533136534201</v>
      </c>
      <c r="H20" s="25" t="s">
        <v>20</v>
      </c>
      <c r="I20" s="33">
        <v>11.612682243797986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22.850934590680559</v>
      </c>
      <c r="H22" s="25" t="s">
        <v>20</v>
      </c>
      <c r="I22" s="33">
        <v>21.460572792362754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1210</v>
      </c>
      <c r="H24" s="25" t="s">
        <v>17</v>
      </c>
      <c r="I24" s="26">
        <v>0.18524188609920392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13805</v>
      </c>
      <c r="H26" s="25" t="s">
        <v>17</v>
      </c>
      <c r="I26" s="26">
        <v>0.22613353426811689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2350</v>
      </c>
      <c r="H28" s="25" t="s">
        <v>20</v>
      </c>
      <c r="I28" s="36">
        <v>9985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2682</v>
      </c>
      <c r="H30" s="25" t="s">
        <v>17</v>
      </c>
      <c r="I30" s="26">
        <v>0.15261181290542847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51</v>
      </c>
      <c r="H32" s="25" t="s">
        <v>17</v>
      </c>
      <c r="I32" s="26">
        <v>0.21702127659574469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0.13330422760678162</v>
      </c>
      <c r="H34" s="25" t="s">
        <v>29</v>
      </c>
      <c r="I34" s="26">
        <v>0.57894736842105265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36506</v>
      </c>
      <c r="H36" s="25" t="s">
        <v>17</v>
      </c>
      <c r="I36" s="26">
        <v>0.20237375893208565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58376.223639999997</v>
      </c>
      <c r="H38" s="25" t="s">
        <v>17</v>
      </c>
      <c r="I38" s="26">
        <v>0.23955262851986209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15398.878358387148</v>
      </c>
      <c r="H40" s="25" t="s">
        <v>20</v>
      </c>
      <c r="I40" s="36">
        <v>16770.72657940393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6F3C5F4-B6B0-4DF0-AA62-C1BC28AC5BA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D72A-BD6F-4F8B-8D98-B1B0A4D1E6DC}">
  <sheetPr codeName="Hoja4">
    <pageSetUpPr fitToPage="1"/>
  </sheetPr>
  <dimension ref="A4:H8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4089.2100238800049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83.4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22.850934590680559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231</v>
      </c>
    </row>
    <row r="25" spans="1:7" x14ac:dyDescent="0.3">
      <c r="B25" s="49" t="s">
        <v>37</v>
      </c>
      <c r="C25" s="50">
        <v>168</v>
      </c>
    </row>
    <row r="26" spans="1:7" x14ac:dyDescent="0.3">
      <c r="B26" s="49" t="s">
        <v>38</v>
      </c>
      <c r="C26" s="50">
        <v>79</v>
      </c>
    </row>
    <row r="27" spans="1:7" x14ac:dyDescent="0.3">
      <c r="B27" s="49" t="s">
        <v>39</v>
      </c>
      <c r="C27" s="50">
        <v>240</v>
      </c>
    </row>
    <row r="28" spans="1:7" x14ac:dyDescent="0.3">
      <c r="B28" s="49" t="s">
        <v>40</v>
      </c>
      <c r="C28" s="50">
        <v>419</v>
      </c>
    </row>
    <row r="29" spans="1:7" x14ac:dyDescent="0.3">
      <c r="B29" s="49" t="s">
        <v>41</v>
      </c>
      <c r="C29" s="50">
        <v>982</v>
      </c>
    </row>
    <row r="30" spans="1:7" x14ac:dyDescent="0.3">
      <c r="B30" s="49" t="s">
        <v>42</v>
      </c>
      <c r="C30" s="50">
        <v>441</v>
      </c>
    </row>
    <row r="31" spans="1:7" x14ac:dyDescent="0.3">
      <c r="B31" s="49" t="s">
        <v>43</v>
      </c>
      <c r="C31" s="50">
        <v>1785</v>
      </c>
    </row>
    <row r="32" spans="1:7" x14ac:dyDescent="0.3">
      <c r="B32" s="49" t="s">
        <v>44</v>
      </c>
      <c r="C32" s="50">
        <v>427</v>
      </c>
    </row>
    <row r="33" spans="2:3" x14ac:dyDescent="0.3">
      <c r="B33" s="49" t="s">
        <v>45</v>
      </c>
      <c r="C33" s="50">
        <v>655</v>
      </c>
    </row>
    <row r="34" spans="2:3" x14ac:dyDescent="0.3">
      <c r="B34" s="49" t="s">
        <v>46</v>
      </c>
      <c r="C34" s="50">
        <v>92</v>
      </c>
    </row>
    <row r="35" spans="2:3" x14ac:dyDescent="0.3">
      <c r="B35" s="49" t="s">
        <v>47</v>
      </c>
      <c r="C35" s="50">
        <v>209</v>
      </c>
    </row>
    <row r="36" spans="2:3" x14ac:dyDescent="0.3">
      <c r="B36" s="49" t="s">
        <v>48</v>
      </c>
      <c r="C36" s="50">
        <v>1276</v>
      </c>
    </row>
    <row r="37" spans="2:3" x14ac:dyDescent="0.3">
      <c r="B37" s="49" t="s">
        <v>49</v>
      </c>
      <c r="C37" s="50">
        <v>245</v>
      </c>
    </row>
    <row r="38" spans="2:3" x14ac:dyDescent="0.3">
      <c r="B38" s="49" t="s">
        <v>50</v>
      </c>
      <c r="C38" s="50">
        <v>721</v>
      </c>
    </row>
    <row r="39" spans="2:3" x14ac:dyDescent="0.3">
      <c r="B39" s="49" t="s">
        <v>51</v>
      </c>
      <c r="C39" s="50">
        <v>130</v>
      </c>
    </row>
    <row r="40" spans="2:3" x14ac:dyDescent="0.3">
      <c r="B40" s="49" t="s">
        <v>52</v>
      </c>
      <c r="C40" s="50">
        <v>262</v>
      </c>
    </row>
    <row r="41" spans="2:3" x14ac:dyDescent="0.3">
      <c r="B41" s="49" t="s">
        <v>53</v>
      </c>
      <c r="C41" s="50">
        <v>3809</v>
      </c>
    </row>
    <row r="42" spans="2:3" x14ac:dyDescent="0.3">
      <c r="B42" s="49" t="s">
        <v>54</v>
      </c>
      <c r="C42" s="50">
        <v>92</v>
      </c>
    </row>
    <row r="43" spans="2:3" x14ac:dyDescent="0.3">
      <c r="B43" s="49" t="s">
        <v>55</v>
      </c>
      <c r="C43" s="50">
        <v>1833</v>
      </c>
    </row>
    <row r="44" spans="2:3" x14ac:dyDescent="0.3">
      <c r="B44" s="49" t="s">
        <v>56</v>
      </c>
      <c r="C44" s="50">
        <v>228</v>
      </c>
    </row>
    <row r="45" spans="2:3" x14ac:dyDescent="0.3">
      <c r="B45" s="49" t="s">
        <v>57</v>
      </c>
      <c r="C45" s="50">
        <v>46</v>
      </c>
    </row>
    <row r="46" spans="2:3" x14ac:dyDescent="0.3">
      <c r="B46" s="49" t="s">
        <v>58</v>
      </c>
      <c r="C46" s="50">
        <v>85</v>
      </c>
    </row>
    <row r="47" spans="2:3" x14ac:dyDescent="0.3">
      <c r="B47" s="49" t="s">
        <v>59</v>
      </c>
      <c r="C47" s="50">
        <v>719</v>
      </c>
    </row>
    <row r="48" spans="2:3" x14ac:dyDescent="0.3">
      <c r="B48" s="49" t="s">
        <v>60</v>
      </c>
      <c r="C48" s="50">
        <v>442</v>
      </c>
    </row>
    <row r="49" spans="2:3" x14ac:dyDescent="0.3">
      <c r="B49" s="49" t="s">
        <v>61</v>
      </c>
      <c r="C49" s="50">
        <v>555</v>
      </c>
    </row>
    <row r="50" spans="2:3" x14ac:dyDescent="0.3">
      <c r="B50" s="49" t="s">
        <v>62</v>
      </c>
      <c r="C50" s="50">
        <v>69</v>
      </c>
    </row>
    <row r="51" spans="2:3" x14ac:dyDescent="0.3">
      <c r="B51" s="49" t="s">
        <v>63</v>
      </c>
      <c r="C51" s="50">
        <v>79</v>
      </c>
    </row>
    <row r="52" spans="2:3" x14ac:dyDescent="0.3">
      <c r="B52" s="49" t="s">
        <v>64</v>
      </c>
      <c r="C52" s="50">
        <v>57</v>
      </c>
    </row>
    <row r="53" spans="2:3" x14ac:dyDescent="0.3">
      <c r="B53" s="49" t="s">
        <v>65</v>
      </c>
      <c r="C53" s="50">
        <v>42</v>
      </c>
    </row>
    <row r="54" spans="2:3" x14ac:dyDescent="0.3">
      <c r="B54" s="49" t="s">
        <v>66</v>
      </c>
      <c r="C54" s="50">
        <v>308</v>
      </c>
    </row>
    <row r="55" spans="2:3" x14ac:dyDescent="0.3">
      <c r="B55" s="49" t="s">
        <v>67</v>
      </c>
      <c r="C55" s="50">
        <v>312</v>
      </c>
    </row>
    <row r="56" spans="2:3" x14ac:dyDescent="0.3">
      <c r="B56" s="49" t="s">
        <v>68</v>
      </c>
      <c r="C56" s="50">
        <v>49</v>
      </c>
    </row>
    <row r="57" spans="2:3" x14ac:dyDescent="0.3">
      <c r="B57" s="49" t="s">
        <v>69</v>
      </c>
      <c r="C57" s="50">
        <v>54</v>
      </c>
    </row>
    <row r="58" spans="2:3" x14ac:dyDescent="0.3">
      <c r="B58" s="49" t="s">
        <v>70</v>
      </c>
      <c r="C58" s="50">
        <v>42</v>
      </c>
    </row>
    <row r="59" spans="2:3" x14ac:dyDescent="0.3">
      <c r="B59" s="49" t="s">
        <v>71</v>
      </c>
      <c r="C59" s="50">
        <v>469</v>
      </c>
    </row>
    <row r="60" spans="2:3" x14ac:dyDescent="0.3">
      <c r="B60" s="49" t="s">
        <v>72</v>
      </c>
      <c r="C60" s="50">
        <v>16674</v>
      </c>
    </row>
    <row r="61" spans="2:3" x14ac:dyDescent="0.3">
      <c r="B61" s="49" t="s">
        <v>73</v>
      </c>
      <c r="C61" s="50">
        <v>196</v>
      </c>
    </row>
    <row r="62" spans="2:3" x14ac:dyDescent="0.3">
      <c r="B62" s="49" t="s">
        <v>74</v>
      </c>
      <c r="C62" s="50">
        <v>337</v>
      </c>
    </row>
    <row r="63" spans="2:3" x14ac:dyDescent="0.3">
      <c r="B63" s="49" t="s">
        <v>75</v>
      </c>
      <c r="C63" s="50">
        <v>313</v>
      </c>
    </row>
    <row r="64" spans="2:3" x14ac:dyDescent="0.3">
      <c r="B64" s="49" t="s">
        <v>76</v>
      </c>
      <c r="C64" s="50">
        <v>263</v>
      </c>
    </row>
    <row r="65" spans="2:3" x14ac:dyDescent="0.3">
      <c r="B65" s="49" t="s">
        <v>77</v>
      </c>
      <c r="C65" s="50">
        <v>99</v>
      </c>
    </row>
    <row r="66" spans="2:3" x14ac:dyDescent="0.3">
      <c r="B66" s="49" t="s">
        <v>78</v>
      </c>
      <c r="C66" s="50">
        <v>238</v>
      </c>
    </row>
    <row r="67" spans="2:3" x14ac:dyDescent="0.3">
      <c r="B67" s="49" t="s">
        <v>79</v>
      </c>
      <c r="C67" s="50">
        <v>208</v>
      </c>
    </row>
    <row r="68" spans="2:3" x14ac:dyDescent="0.3">
      <c r="B68" s="49" t="s">
        <v>80</v>
      </c>
      <c r="C68" s="50">
        <v>125</v>
      </c>
    </row>
    <row r="69" spans="2:3" x14ac:dyDescent="0.3">
      <c r="B69" s="49" t="s">
        <v>81</v>
      </c>
      <c r="C69" s="50">
        <v>462</v>
      </c>
    </row>
    <row r="70" spans="2:3" x14ac:dyDescent="0.3">
      <c r="B70" s="49" t="s">
        <v>82</v>
      </c>
      <c r="C70" s="50">
        <v>482</v>
      </c>
    </row>
    <row r="71" spans="2:3" x14ac:dyDescent="0.3">
      <c r="B71" s="49" t="s">
        <v>83</v>
      </c>
      <c r="C71" s="50">
        <v>66</v>
      </c>
    </row>
    <row r="72" spans="2:3" x14ac:dyDescent="0.3">
      <c r="B72" s="49" t="s">
        <v>84</v>
      </c>
      <c r="C72" s="50">
        <v>2391</v>
      </c>
    </row>
    <row r="73" spans="2:3" x14ac:dyDescent="0.3">
      <c r="B73" s="49" t="s">
        <v>85</v>
      </c>
      <c r="C73" s="50">
        <v>57</v>
      </c>
    </row>
    <row r="74" spans="2:3" x14ac:dyDescent="0.3">
      <c r="B74" s="49" t="s">
        <v>86</v>
      </c>
      <c r="C74" s="50">
        <v>369</v>
      </c>
    </row>
    <row r="75" spans="2:3" x14ac:dyDescent="0.3">
      <c r="B75" s="49" t="s">
        <v>87</v>
      </c>
      <c r="C75" s="50">
        <v>149</v>
      </c>
    </row>
    <row r="76" spans="2:3" x14ac:dyDescent="0.3">
      <c r="B76" s="49" t="s">
        <v>88</v>
      </c>
      <c r="C76" s="50">
        <v>414</v>
      </c>
    </row>
    <row r="77" spans="2:3" x14ac:dyDescent="0.3">
      <c r="B77" s="49" t="s">
        <v>89</v>
      </c>
      <c r="C77" s="50">
        <v>497</v>
      </c>
    </row>
    <row r="78" spans="2:3" x14ac:dyDescent="0.3">
      <c r="B78" s="49" t="s">
        <v>90</v>
      </c>
      <c r="C78" s="50">
        <v>216</v>
      </c>
    </row>
    <row r="79" spans="2:3" x14ac:dyDescent="0.3">
      <c r="B79" s="49" t="s">
        <v>91</v>
      </c>
      <c r="C79" s="50">
        <v>88</v>
      </c>
    </row>
    <row r="80" spans="2:3" x14ac:dyDescent="0.3">
      <c r="B80" s="49" t="s">
        <v>92</v>
      </c>
      <c r="C80" s="50">
        <v>273</v>
      </c>
    </row>
  </sheetData>
  <mergeCells count="3">
    <mergeCell ref="C6:E6"/>
    <mergeCell ref="C8:E8"/>
    <mergeCell ref="C10:E10"/>
  </mergeCells>
  <hyperlinks>
    <hyperlink ref="A7" location="Indice!A1" display="Índice" xr:uid="{66CDEDC7-DE91-4CFC-9321-70E115325D3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EDCB-DC72-4314-AE79-F4F23FFF5CD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41569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93</v>
      </c>
      <c r="D13" s="26">
        <v>0.48834467992975533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94</v>
      </c>
      <c r="D15" s="26">
        <v>0.16348721402968558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95</v>
      </c>
      <c r="C17" s="21"/>
      <c r="D17" s="26">
        <v>0.55467873438551873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10.165533136534201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96</v>
      </c>
      <c r="H24" s="42"/>
      <c r="I24" s="58"/>
      <c r="J24" s="26">
        <v>0.24371526858957396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97</v>
      </c>
      <c r="H26" s="42"/>
      <c r="J26" s="53">
        <v>274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98</v>
      </c>
      <c r="H28" s="59"/>
      <c r="I28" s="59"/>
      <c r="J28" s="53">
        <v>113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99</v>
      </c>
      <c r="H30" s="42"/>
      <c r="J30" s="53">
        <v>519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100</v>
      </c>
      <c r="H32" s="42"/>
      <c r="J32" s="53">
        <v>-245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101</v>
      </c>
      <c r="H34" s="60"/>
      <c r="I34" s="60" t="s">
        <v>102</v>
      </c>
      <c r="J34" s="60"/>
      <c r="K34" s="23"/>
    </row>
    <row r="35" spans="1:11" ht="14" x14ac:dyDescent="0.3">
      <c r="A35" s="20"/>
      <c r="C35" s="42"/>
      <c r="G35" s="61">
        <v>5081</v>
      </c>
      <c r="H35" s="61"/>
      <c r="I35" s="61">
        <v>5849</v>
      </c>
      <c r="J35" s="61"/>
      <c r="K35" s="23"/>
    </row>
    <row r="36" spans="1:11" ht="14" x14ac:dyDescent="0.3">
      <c r="A36" s="20"/>
      <c r="C36" s="42"/>
      <c r="G36" s="62" t="s">
        <v>103</v>
      </c>
      <c r="H36" s="62" t="s">
        <v>104</v>
      </c>
      <c r="I36" s="62" t="s">
        <v>103</v>
      </c>
      <c r="J36" s="62" t="s">
        <v>104</v>
      </c>
      <c r="K36" s="23"/>
    </row>
    <row r="37" spans="1:11" ht="14" x14ac:dyDescent="0.3">
      <c r="A37" s="20"/>
      <c r="B37" s="21" t="s">
        <v>105</v>
      </c>
      <c r="C37" s="42"/>
      <c r="G37" s="63">
        <v>2574</v>
      </c>
      <c r="H37" s="63">
        <v>2507</v>
      </c>
      <c r="I37" s="63">
        <v>2951</v>
      </c>
      <c r="J37" s="63">
        <v>2898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B81EA91-6808-4DC2-B67C-2B44F1910D7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8CF0-C725-4D23-A546-98697F8D388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106</v>
      </c>
      <c r="C11" s="65">
        <v>34773</v>
      </c>
      <c r="D11" s="66"/>
      <c r="E11" s="67" t="s">
        <v>107</v>
      </c>
      <c r="F11" s="65">
        <v>6796</v>
      </c>
      <c r="G11" s="67" t="s">
        <v>108</v>
      </c>
      <c r="H11" s="66"/>
      <c r="I11" s="65">
        <v>3357</v>
      </c>
      <c r="J11" s="67" t="s">
        <v>109</v>
      </c>
      <c r="K11" s="68">
        <v>1041</v>
      </c>
    </row>
    <row r="12" spans="1:11" ht="30.75" customHeight="1" thickBot="1" x14ac:dyDescent="0.35">
      <c r="B12" s="64" t="s">
        <v>110</v>
      </c>
      <c r="C12" s="65">
        <v>2185</v>
      </c>
      <c r="D12" s="67"/>
      <c r="E12" s="67" t="s">
        <v>111</v>
      </c>
      <c r="F12" s="65">
        <v>201</v>
      </c>
      <c r="G12" s="67" t="s">
        <v>112</v>
      </c>
      <c r="H12" s="67"/>
      <c r="I12" s="65">
        <v>1</v>
      </c>
      <c r="J12" s="67" t="s">
        <v>113</v>
      </c>
      <c r="K12" s="68">
        <v>11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114</v>
      </c>
      <c r="C14" s="71"/>
      <c r="D14" s="71"/>
      <c r="E14" s="72"/>
      <c r="G14" s="73" t="s">
        <v>115</v>
      </c>
      <c r="H14" s="74"/>
      <c r="I14" s="75">
        <f>'Datos Generales'!G16</f>
        <v>41569</v>
      </c>
      <c r="J14" s="69"/>
      <c r="K14" s="69"/>
    </row>
    <row r="16" spans="1:11" x14ac:dyDescent="0.3">
      <c r="B16" s="21" t="s">
        <v>116</v>
      </c>
      <c r="C16" s="76">
        <v>2902</v>
      </c>
    </row>
    <row r="17" spans="2:3" x14ac:dyDescent="0.3">
      <c r="B17" s="21" t="s">
        <v>117</v>
      </c>
      <c r="C17" s="76">
        <v>875</v>
      </c>
    </row>
    <row r="18" spans="2:3" x14ac:dyDescent="0.3">
      <c r="B18" s="21" t="s">
        <v>118</v>
      </c>
      <c r="C18" s="76">
        <v>799</v>
      </c>
    </row>
    <row r="19" spans="2:3" x14ac:dyDescent="0.3">
      <c r="B19" s="21" t="s">
        <v>119</v>
      </c>
      <c r="C19" s="76">
        <v>435</v>
      </c>
    </row>
    <row r="20" spans="2:3" x14ac:dyDescent="0.3">
      <c r="B20" s="21" t="s">
        <v>120</v>
      </c>
      <c r="C20" s="76">
        <v>245</v>
      </c>
    </row>
    <row r="21" spans="2:3" x14ac:dyDescent="0.3">
      <c r="B21" s="21" t="s">
        <v>121</v>
      </c>
      <c r="C21" s="76">
        <v>141</v>
      </c>
    </row>
    <row r="22" spans="2:3" x14ac:dyDescent="0.3">
      <c r="B22" s="21" t="s">
        <v>122</v>
      </c>
      <c r="C22" s="76">
        <v>134</v>
      </c>
    </row>
    <row r="23" spans="2:3" x14ac:dyDescent="0.3">
      <c r="B23" s="21" t="s">
        <v>123</v>
      </c>
      <c r="C23" s="76">
        <v>108</v>
      </c>
    </row>
    <row r="24" spans="2:3" x14ac:dyDescent="0.3">
      <c r="B24" s="21" t="s">
        <v>124</v>
      </c>
      <c r="C24" s="76">
        <v>91</v>
      </c>
    </row>
    <row r="25" spans="2:3" x14ac:dyDescent="0.3">
      <c r="B25" s="21" t="s">
        <v>125</v>
      </c>
      <c r="C25" s="76">
        <v>86</v>
      </c>
    </row>
    <row r="26" spans="2:3" x14ac:dyDescent="0.3">
      <c r="B26" s="21" t="s">
        <v>126</v>
      </c>
      <c r="C26" s="76">
        <v>81</v>
      </c>
    </row>
    <row r="27" spans="2:3" x14ac:dyDescent="0.3">
      <c r="B27" s="21" t="s">
        <v>127</v>
      </c>
      <c r="C27" s="76">
        <v>81</v>
      </c>
    </row>
    <row r="28" spans="2:3" x14ac:dyDescent="0.3">
      <c r="B28" s="21" t="s">
        <v>128</v>
      </c>
      <c r="C28" s="76">
        <v>72</v>
      </c>
    </row>
    <row r="29" spans="2:3" x14ac:dyDescent="0.3">
      <c r="B29" s="21" t="s">
        <v>129</v>
      </c>
      <c r="C29" s="76">
        <v>65</v>
      </c>
    </row>
    <row r="30" spans="2:3" x14ac:dyDescent="0.3">
      <c r="B30" s="21" t="s">
        <v>130</v>
      </c>
      <c r="C30" s="76">
        <v>60</v>
      </c>
    </row>
    <row r="31" spans="2:3" x14ac:dyDescent="0.3">
      <c r="B31" s="21" t="s">
        <v>131</v>
      </c>
      <c r="C31" s="76">
        <v>52</v>
      </c>
    </row>
    <row r="32" spans="2:3" x14ac:dyDescent="0.3">
      <c r="B32" s="21" t="s">
        <v>132</v>
      </c>
      <c r="C32" s="76">
        <v>52</v>
      </c>
    </row>
    <row r="33" spans="2:3" x14ac:dyDescent="0.3">
      <c r="B33" s="21" t="s">
        <v>133</v>
      </c>
      <c r="C33" s="76">
        <v>50</v>
      </c>
    </row>
    <row r="34" spans="2:3" x14ac:dyDescent="0.3">
      <c r="B34" s="21" t="s">
        <v>134</v>
      </c>
      <c r="C34" s="76">
        <v>48</v>
      </c>
    </row>
    <row r="35" spans="2:3" x14ac:dyDescent="0.3">
      <c r="B35" s="21" t="s">
        <v>135</v>
      </c>
      <c r="C35" s="76">
        <v>48</v>
      </c>
    </row>
    <row r="36" spans="2:3" x14ac:dyDescent="0.3">
      <c r="B36" s="21" t="s">
        <v>136</v>
      </c>
      <c r="C36" s="76">
        <v>34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1813ABB-349D-4129-B085-EE1E6B34152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A421-78C5-44B7-831B-8C6BB435153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137</v>
      </c>
      <c r="E12" s="78">
        <v>15171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138</v>
      </c>
      <c r="C14" s="79"/>
      <c r="D14" s="79"/>
      <c r="E14" s="78">
        <v>3151</v>
      </c>
    </row>
    <row r="15" spans="1:9" x14ac:dyDescent="0.3">
      <c r="A15" s="20"/>
      <c r="E15" s="78"/>
    </row>
    <row r="16" spans="1:9" x14ac:dyDescent="0.3">
      <c r="A16" s="20"/>
      <c r="B16" s="21" t="s">
        <v>139</v>
      </c>
      <c r="D16" s="80"/>
      <c r="E16" s="78">
        <v>2350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140</v>
      </c>
      <c r="D18" s="80"/>
      <c r="E18" s="78">
        <v>801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141</v>
      </c>
      <c r="D20" s="80"/>
      <c r="E20" s="81">
        <v>5.4840476516500071E-2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143</v>
      </c>
      <c r="E26" s="86"/>
      <c r="F26" s="86"/>
      <c r="G26" s="86"/>
      <c r="H26" s="87"/>
    </row>
    <row r="27" spans="1:16" ht="15.5" thickBot="1" x14ac:dyDescent="0.35">
      <c r="C27" s="52"/>
      <c r="D27" s="88" t="s">
        <v>144</v>
      </c>
      <c r="E27" s="88" t="s">
        <v>145</v>
      </c>
      <c r="F27" s="88" t="s">
        <v>146</v>
      </c>
      <c r="G27" s="88" t="s">
        <v>147</v>
      </c>
      <c r="H27" s="88" t="s">
        <v>148</v>
      </c>
    </row>
    <row r="28" spans="1:16" ht="38.25" customHeight="1" thickBot="1" x14ac:dyDescent="0.35">
      <c r="C28" s="88" t="s">
        <v>149</v>
      </c>
      <c r="D28" s="89">
        <v>1773</v>
      </c>
      <c r="E28" s="89">
        <v>214</v>
      </c>
      <c r="F28" s="89">
        <v>7379</v>
      </c>
      <c r="G28" s="90">
        <v>4439</v>
      </c>
      <c r="H28" s="90">
        <f>SUM(D28:G28)</f>
        <v>13805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521C394-0560-4042-9BEC-D586E966624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5404-2FB6-453C-AF11-160EDAB967D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151</v>
      </c>
      <c r="D13" s="94"/>
      <c r="E13" s="95"/>
      <c r="H13" s="93" t="s">
        <v>152</v>
      </c>
      <c r="I13" s="94"/>
      <c r="J13" s="94"/>
      <c r="K13" s="95"/>
      <c r="L13" s="52"/>
      <c r="M13" s="52"/>
      <c r="N13" s="93" t="s">
        <v>153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154</v>
      </c>
      <c r="D14" s="98" t="s">
        <v>155</v>
      </c>
      <c r="E14" s="98" t="s">
        <v>156</v>
      </c>
      <c r="G14" s="99"/>
      <c r="H14" s="100" t="s">
        <v>144</v>
      </c>
      <c r="I14" s="101" t="s">
        <v>145</v>
      </c>
      <c r="J14" s="101" t="s">
        <v>146</v>
      </c>
      <c r="K14" s="102" t="s">
        <v>147</v>
      </c>
      <c r="L14" s="52"/>
      <c r="M14" s="52"/>
      <c r="N14" s="97" t="s">
        <v>157</v>
      </c>
      <c r="O14" s="103" t="s">
        <v>158</v>
      </c>
      <c r="P14" s="103" t="s">
        <v>159</v>
      </c>
      <c r="Q14" s="104" t="s">
        <v>160</v>
      </c>
      <c r="R14" s="23"/>
    </row>
    <row r="15" spans="1:18" ht="34.5" customHeight="1" x14ac:dyDescent="0.3">
      <c r="A15" s="20"/>
      <c r="B15" s="105" t="s">
        <v>149</v>
      </c>
      <c r="C15" s="106">
        <v>651</v>
      </c>
      <c r="D15" s="107">
        <v>9549</v>
      </c>
      <c r="E15" s="108">
        <v>150</v>
      </c>
      <c r="G15" s="105" t="s">
        <v>149</v>
      </c>
      <c r="H15" s="109">
        <v>340</v>
      </c>
      <c r="I15" s="107">
        <v>120</v>
      </c>
      <c r="J15" s="107">
        <v>6307</v>
      </c>
      <c r="K15" s="110">
        <v>3583</v>
      </c>
      <c r="L15" s="111"/>
      <c r="M15" s="105" t="s">
        <v>149</v>
      </c>
      <c r="N15" s="112">
        <v>2407</v>
      </c>
      <c r="O15" s="112">
        <v>3060</v>
      </c>
      <c r="P15" s="112">
        <v>1893</v>
      </c>
      <c r="Q15" s="108">
        <v>2990</v>
      </c>
      <c r="R15" s="23"/>
    </row>
    <row r="16" spans="1:18" ht="34.5" customHeight="1" thickBot="1" x14ac:dyDescent="0.35">
      <c r="A16" s="20"/>
      <c r="B16" s="113" t="s">
        <v>161</v>
      </c>
      <c r="C16" s="114">
        <v>326</v>
      </c>
      <c r="D16" s="115">
        <v>737</v>
      </c>
      <c r="E16" s="116">
        <v>147</v>
      </c>
      <c r="G16" s="113" t="s">
        <v>161</v>
      </c>
      <c r="H16" s="114">
        <v>32</v>
      </c>
      <c r="I16" s="115">
        <v>36</v>
      </c>
      <c r="J16" s="115">
        <v>544</v>
      </c>
      <c r="K16" s="116">
        <v>598</v>
      </c>
      <c r="L16" s="111"/>
      <c r="M16" s="113" t="s">
        <v>161</v>
      </c>
      <c r="N16" s="115">
        <v>1033</v>
      </c>
      <c r="O16" s="115">
        <v>156</v>
      </c>
      <c r="P16" s="115">
        <v>17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2424066-3F86-4431-9E5F-5F445E15332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9CF2-204C-4E41-AFCE-A7399616E75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163</v>
      </c>
      <c r="C14" s="101" t="s">
        <v>164</v>
      </c>
      <c r="D14" s="101" t="s">
        <v>165</v>
      </c>
      <c r="E14" s="101" t="s">
        <v>166</v>
      </c>
      <c r="F14" s="101" t="s">
        <v>167</v>
      </c>
      <c r="G14" s="102" t="s">
        <v>168</v>
      </c>
      <c r="H14" s="111"/>
      <c r="I14" s="23"/>
    </row>
    <row r="15" spans="1:9" ht="32.25" customHeight="1" thickBot="1" x14ac:dyDescent="0.35">
      <c r="A15" s="20"/>
      <c r="B15" s="117">
        <v>25117</v>
      </c>
      <c r="C15" s="115">
        <v>2585</v>
      </c>
      <c r="D15" s="115">
        <v>6945</v>
      </c>
      <c r="E15" s="115">
        <v>164</v>
      </c>
      <c r="F15" s="115">
        <v>706</v>
      </c>
      <c r="G15" s="116">
        <v>989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169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170</v>
      </c>
      <c r="C20" s="101" t="s">
        <v>171</v>
      </c>
      <c r="D20" s="102" t="s">
        <v>172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15430</v>
      </c>
      <c r="C21" s="115">
        <v>9297</v>
      </c>
      <c r="D21" s="116">
        <v>24727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B12C8F7-E947-4E6C-BDB7-0E488296BCE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E22E2-D58B-4300-9B63-F0F0337BB64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173</v>
      </c>
      <c r="I12" s="23"/>
    </row>
    <row r="13" spans="1:9" ht="18.75" customHeight="1" x14ac:dyDescent="0.3">
      <c r="A13" s="20"/>
      <c r="B13" s="119" t="s">
        <v>174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175</v>
      </c>
      <c r="D15" s="101" t="s">
        <v>176</v>
      </c>
      <c r="E15" s="101" t="s">
        <v>177</v>
      </c>
      <c r="F15" s="101" t="s">
        <v>178</v>
      </c>
      <c r="G15" s="120" t="s">
        <v>179</v>
      </c>
      <c r="H15" s="102" t="s">
        <v>148</v>
      </c>
      <c r="I15" s="23"/>
    </row>
    <row r="16" spans="1:9" ht="33.75" customHeight="1" x14ac:dyDescent="0.3">
      <c r="A16" s="20"/>
      <c r="B16" s="121" t="s">
        <v>180</v>
      </c>
      <c r="C16" s="122">
        <v>11</v>
      </c>
      <c r="D16" s="122">
        <v>1</v>
      </c>
      <c r="E16" s="122">
        <v>29</v>
      </c>
      <c r="F16" s="122">
        <v>91</v>
      </c>
      <c r="G16" s="123">
        <v>6</v>
      </c>
      <c r="H16" s="124">
        <v>138</v>
      </c>
      <c r="I16" s="23"/>
    </row>
    <row r="17" spans="1:9" ht="32.25" customHeight="1" thickBot="1" x14ac:dyDescent="0.35">
      <c r="A17" s="20"/>
      <c r="B17" s="125" t="s">
        <v>181</v>
      </c>
      <c r="C17" s="115">
        <v>11</v>
      </c>
      <c r="D17" s="115">
        <v>1</v>
      </c>
      <c r="E17" s="115">
        <v>30</v>
      </c>
      <c r="F17" s="115">
        <v>92</v>
      </c>
      <c r="G17" s="126">
        <v>6</v>
      </c>
      <c r="H17" s="116">
        <v>140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175</v>
      </c>
      <c r="D21" s="101" t="s">
        <v>183</v>
      </c>
      <c r="E21" s="101" t="s">
        <v>184</v>
      </c>
      <c r="F21" s="101" t="s">
        <v>185</v>
      </c>
      <c r="G21" s="120" t="s">
        <v>186</v>
      </c>
      <c r="H21" s="102" t="s">
        <v>148</v>
      </c>
      <c r="I21" s="23"/>
    </row>
    <row r="22" spans="1:9" ht="33.75" customHeight="1" x14ac:dyDescent="0.3">
      <c r="A22" s="20"/>
      <c r="B22" s="121" t="s">
        <v>180</v>
      </c>
      <c r="C22" s="122">
        <v>184</v>
      </c>
      <c r="D22" s="122">
        <v>157</v>
      </c>
      <c r="E22" s="122">
        <v>925</v>
      </c>
      <c r="F22" s="122">
        <v>1082</v>
      </c>
      <c r="G22" s="123">
        <v>272</v>
      </c>
      <c r="H22" s="124">
        <v>2620</v>
      </c>
      <c r="I22" s="23"/>
    </row>
    <row r="23" spans="1:9" ht="32.25" customHeight="1" thickBot="1" x14ac:dyDescent="0.35">
      <c r="A23" s="20"/>
      <c r="B23" s="125" t="s">
        <v>181</v>
      </c>
      <c r="C23" s="115">
        <v>192</v>
      </c>
      <c r="D23" s="115">
        <v>157</v>
      </c>
      <c r="E23" s="115">
        <v>939</v>
      </c>
      <c r="F23" s="115">
        <v>1122</v>
      </c>
      <c r="G23" s="126">
        <v>272</v>
      </c>
      <c r="H23" s="116">
        <v>2682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C29C65C-EF3E-409F-92CB-D150B779212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2025-06-02T10:25:03Z</dcterms:modified>
</cp:coreProperties>
</file>